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59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<sst xmlns="http://schemas.openxmlformats.org/spreadsheetml/2006/main" count="14" uniqueCount="14">
  <si>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利払い費</t>
  </si>
  <si>
    <t>名目GDP</t>
  </si>
  <si>
    <t>名目GDP[兆円]</t>
  </si>
  <si>
    <t>利払い費対GDP比</t>
  </si>
  <si>
    <t>※出典</t>
  </si>
  <si>
    <t>Annex Table 31.  General government net debt interest payments</t>
  </si>
  <si>
    <t>http://www.oecd.org/eco/outlook/economicoutlookannextables.htm</t>
  </si>
  <si>
    <t>名目GDP　・・・　IMF</t>
  </si>
  <si>
    <t>http://www.imf.org/external/pubs/ft/weo/2012/02/weodata/index.aspx</t>
  </si>
  <si>
    <t>ひろのひとりごと</t>
  </si>
  <si>
    <t>http://ameblo.jp/hirohitorigoto/</t>
  </si>
  <si>
    <t>データ保管所</t>
  </si>
  <si>
    <t>http://hirohitorigoto.iza-yoi.net/</t>
  </si>
  <si>
    <t>利払い費対GDP比　・・・　OECD　Economic Outlook Annex Tables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</si>
</sst>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General_)"/>
    <numFmt numFmtId="180" formatCode="0.0_ "/>
    <numFmt numFmtId="181" formatCode="0.00_ "/>
    <numFmt numFmtId="182" formatCode="0.0_);[Red]\(0.0\)"/>
    <numFmt numFmtId="183" formatCode="0_ "/>
  </numFmts>
  <fonts count="8">
    <font>
      <sz val="11"/>
      <name val="ＭＳ Ｐゴシック"/>
      <family val="3"/>
    </font>
    <font>
      <u val="single"/>
      <sz val="10"/>
      <color indexed="12"/>
      <name val="Courier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2" fillId="0" borderId="0" xfId="16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政府の利払い費と名目GDP推移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955"/>
          <c:w val="0.912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純利払い費</c:v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Sheet3!$F$4:$F$21</c:f>
              <c:numCache/>
            </c:numRef>
          </c:cat>
          <c:val>
            <c:numRef>
              <c:f>Sheet3!$G$4:$G$21</c:f>
              <c:numCache/>
            </c:numRef>
          </c:val>
        </c:ser>
        <c:gapWidth val="100"/>
        <c:axId val="38677104"/>
        <c:axId val="12549617"/>
      </c:barChart>
      <c:lineChart>
        <c:grouping val="standard"/>
        <c:varyColors val="0"/>
        <c:ser>
          <c:idx val="0"/>
          <c:order val="1"/>
          <c:tx>
            <c:v>名目GDP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Sheet3!$F$4:$F$21</c:f>
              <c:numCache/>
            </c:numRef>
          </c:cat>
          <c:val>
            <c:numRef>
              <c:f>Sheet3!$H$4:$H$21</c:f>
              <c:numCache/>
            </c:numRef>
          </c:val>
          <c:smooth val="0"/>
        </c:ser>
        <c:axId val="45837690"/>
        <c:axId val="9886027"/>
      </c:line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49617"/>
        <c:crosses val="autoZero"/>
        <c:auto val="0"/>
        <c:lblOffset val="100"/>
        <c:tickLblSkip val="1"/>
        <c:noMultiLvlLbl val="0"/>
      </c:catAx>
      <c:valAx>
        <c:axId val="12549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利払い費[兆円]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38677104"/>
        <c:crossesAt val="1"/>
        <c:crossBetween val="between"/>
        <c:dispUnits/>
      </c:valAx>
      <c:catAx>
        <c:axId val="45837690"/>
        <c:scaling>
          <c:orientation val="minMax"/>
        </c:scaling>
        <c:axPos val="b"/>
        <c:delete val="1"/>
        <c:majorTickMark val="in"/>
        <c:minorTickMark val="none"/>
        <c:tickLblPos val="nextTo"/>
        <c:crossAx val="9886027"/>
        <c:crosses val="autoZero"/>
        <c:auto val="0"/>
        <c:lblOffset val="100"/>
        <c:noMultiLvlLbl val="0"/>
      </c:catAx>
      <c:valAx>
        <c:axId val="9886027"/>
        <c:scaling>
          <c:orientation val="minMax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名目GDP[兆円]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58376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875"/>
          <c:y val="0.51275"/>
          <c:w val="0.22075"/>
          <c:h val="0.11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2</xdr:row>
      <xdr:rowOff>133350</xdr:rowOff>
    </xdr:from>
    <xdr:to>
      <xdr:col>16</xdr:col>
      <xdr:colOff>400050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6143625" y="476250"/>
        <a:ext cx="5305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eco/outlook/economicoutlookannextables.htm" TargetMode="External" /><Relationship Id="rId2" Type="http://schemas.openxmlformats.org/officeDocument/2006/relationships/hyperlink" Target="http://www.imf.org/external/pubs/ft/weo/2012/02/weodata/index.aspx" TargetMode="External" /><Relationship Id="rId3" Type="http://schemas.openxmlformats.org/officeDocument/2006/relationships/hyperlink" Target="http://ameblo.jp/hirohitorigoto/" TargetMode="External" /><Relationship Id="rId4" Type="http://schemas.openxmlformats.org/officeDocument/2006/relationships/hyperlink" Target="http://hirohitorigoto.iza-yoi.net/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9"/>
  <sheetViews>
    <sheetView tabSelected="1" zoomScaleSheetLayoutView="100" workbookViewId="0" topLeftCell="A1">
      <selection activeCell="H28" sqref="H28"/>
    </sheetView>
  </sheetViews>
  <sheetFormatPr defaultColWidth="9.00390625" defaultRowHeight="13.5"/>
  <cols>
    <col min="1" max="1" width="2.125" style="0" customWidth="1"/>
    <col min="3" max="3" width="16.875" style="0" bestFit="1" customWidth="1"/>
  </cols>
  <sheetData>
    <row r="3" spans="3:8" ht="13.5">
      <c r="C3" s="2" t="s">
        <v>3</v>
      </c>
      <c r="D3" s="1" t="s">
        <v>1</v>
      </c>
      <c r="G3" t="s">
        <v>0</v>
      </c>
      <c r="H3" t="s">
        <v>2</v>
      </c>
    </row>
    <row r="4" spans="2:8" ht="13.5">
      <c r="B4">
        <v>1995</v>
      </c>
      <c r="C4" s="2">
        <v>0.711349446280488</v>
      </c>
      <c r="D4" s="1">
        <v>501706.9</v>
      </c>
      <c r="F4">
        <v>1995</v>
      </c>
      <c r="G4" s="2">
        <f>D4*C4/1000/100</f>
        <v>3.568889255101002</v>
      </c>
      <c r="H4" s="2">
        <f>D4/1000</f>
        <v>501.7069</v>
      </c>
    </row>
    <row r="5" spans="2:8" ht="13.5">
      <c r="B5">
        <v>1996</v>
      </c>
      <c r="C5" s="2">
        <v>0.741708125473586</v>
      </c>
      <c r="D5" s="1">
        <v>511934.8</v>
      </c>
      <c r="F5">
        <v>1996</v>
      </c>
      <c r="G5" s="2">
        <f>D5*C5/1000/100</f>
        <v>3.7970620087269515</v>
      </c>
      <c r="H5" s="2">
        <f>D5/1000</f>
        <v>511.9348</v>
      </c>
    </row>
    <row r="6" spans="2:8" ht="13.5">
      <c r="B6">
        <v>1997</v>
      </c>
      <c r="C6" s="2">
        <v>0.741382680455425</v>
      </c>
      <c r="D6" s="1">
        <v>523198.3</v>
      </c>
      <c r="F6">
        <v>1997</v>
      </c>
      <c r="G6" s="2">
        <f>D6*C6/1000/100</f>
        <v>3.8789015806372156</v>
      </c>
      <c r="H6" s="2">
        <f>D6/1000</f>
        <v>523.1983</v>
      </c>
    </row>
    <row r="7" spans="2:8" ht="13.5">
      <c r="B7">
        <v>1998</v>
      </c>
      <c r="C7" s="2">
        <v>0.858104293672641</v>
      </c>
      <c r="D7" s="1">
        <v>512438.6</v>
      </c>
      <c r="F7">
        <v>1998</v>
      </c>
      <c r="G7" s="2">
        <f>D7*C7/1000/100</f>
        <v>4.39725762903597</v>
      </c>
      <c r="H7" s="2">
        <f>D7/1000</f>
        <v>512.4386</v>
      </c>
    </row>
    <row r="8" spans="2:8" ht="13.5">
      <c r="B8">
        <v>1999</v>
      </c>
      <c r="C8" s="2">
        <v>0.899067196274132</v>
      </c>
      <c r="D8" s="1">
        <v>504903.1</v>
      </c>
      <c r="F8">
        <v>1999</v>
      </c>
      <c r="G8" s="2">
        <f>D8*C8/1000/100</f>
        <v>4.539418145071177</v>
      </c>
      <c r="H8" s="2">
        <f>D8/1000</f>
        <v>504.9031</v>
      </c>
    </row>
    <row r="9" spans="2:8" ht="13.5">
      <c r="B9">
        <v>2000</v>
      </c>
      <c r="C9" s="2">
        <v>0.906408356128864</v>
      </c>
      <c r="D9" s="1">
        <v>509860</v>
      </c>
      <c r="F9">
        <v>2000</v>
      </c>
      <c r="G9" s="2">
        <f>D9*C9/1000/100</f>
        <v>4.621413644558626</v>
      </c>
      <c r="H9" s="2">
        <f>D9/1000</f>
        <v>509.86</v>
      </c>
    </row>
    <row r="10" spans="2:8" ht="13.5">
      <c r="B10">
        <v>2001</v>
      </c>
      <c r="C10" s="2">
        <v>0.857968051401334</v>
      </c>
      <c r="D10" s="1">
        <v>505543.3</v>
      </c>
      <c r="F10">
        <v>2001</v>
      </c>
      <c r="G10" s="2">
        <f>D10*C10/1000/100</f>
        <v>4.3374</v>
      </c>
      <c r="H10" s="2">
        <f>D10/1000</f>
        <v>505.5433</v>
      </c>
    </row>
    <row r="11" spans="2:8" ht="13.5">
      <c r="B11">
        <v>2002</v>
      </c>
      <c r="C11" s="2">
        <v>0.701797266136028</v>
      </c>
      <c r="D11" s="1">
        <v>499147</v>
      </c>
      <c r="F11">
        <v>2002</v>
      </c>
      <c r="G11" s="2">
        <f>D11*C11/1000/100</f>
        <v>3.5029999999999997</v>
      </c>
      <c r="H11" s="2">
        <f>D11/1000</f>
        <v>499.147</v>
      </c>
    </row>
    <row r="12" spans="2:8" ht="13.5">
      <c r="B12">
        <v>2003</v>
      </c>
      <c r="C12" s="2">
        <v>0.597829387996144</v>
      </c>
      <c r="D12" s="1">
        <v>498854.7</v>
      </c>
      <c r="F12">
        <v>2003</v>
      </c>
      <c r="G12" s="2">
        <f>D12*C12/1000/100</f>
        <v>2.982300000000001</v>
      </c>
      <c r="H12" s="2">
        <f>D12/1000</f>
        <v>498.85470000000004</v>
      </c>
    </row>
    <row r="13" spans="2:8" ht="13.5">
      <c r="B13">
        <v>2004</v>
      </c>
      <c r="C13" s="2">
        <v>0.439584742004274</v>
      </c>
      <c r="D13" s="1">
        <v>503725.4</v>
      </c>
      <c r="F13">
        <v>2004</v>
      </c>
      <c r="G13" s="2">
        <f>D13*C13/1000/100</f>
        <v>2.2142999999999975</v>
      </c>
      <c r="H13" s="2">
        <f>D13/1000</f>
        <v>503.72540000000004</v>
      </c>
    </row>
    <row r="14" spans="2:8" ht="13.5">
      <c r="B14">
        <v>2005</v>
      </c>
      <c r="C14" s="2">
        <v>0.0851949680791738</v>
      </c>
      <c r="D14" s="1">
        <v>503903</v>
      </c>
      <c r="F14">
        <v>2005</v>
      </c>
      <c r="G14" s="2">
        <f>D14*C14/1000/100</f>
        <v>0.42929999999999924</v>
      </c>
      <c r="H14" s="2">
        <f>D14/1000</f>
        <v>503.903</v>
      </c>
    </row>
    <row r="15" spans="2:8" ht="13.5">
      <c r="B15">
        <v>2006</v>
      </c>
      <c r="C15" s="2">
        <v>-0.0993315399842508</v>
      </c>
      <c r="D15" s="1">
        <v>506687</v>
      </c>
      <c r="F15">
        <v>2006</v>
      </c>
      <c r="G15" s="2">
        <f>D15*C15/1000/100</f>
        <v>-0.5033000000000009</v>
      </c>
      <c r="H15" s="2">
        <f>D15/1000</f>
        <v>506.687</v>
      </c>
    </row>
    <row r="16" spans="2:8" ht="13.5">
      <c r="B16">
        <v>2007</v>
      </c>
      <c r="C16" s="2">
        <v>-0.0233149672732717</v>
      </c>
      <c r="D16" s="1">
        <v>512975.2</v>
      </c>
      <c r="F16">
        <v>2007</v>
      </c>
      <c r="G16" s="2">
        <f>D16*C16/1000/100</f>
        <v>-0.11960000000000007</v>
      </c>
      <c r="H16" s="2">
        <f>D16/1000</f>
        <v>512.9752</v>
      </c>
    </row>
    <row r="17" spans="2:8" ht="13.5">
      <c r="B17">
        <v>2008</v>
      </c>
      <c r="C17" s="2">
        <v>0.266734875031249</v>
      </c>
      <c r="D17" s="1">
        <v>501209.3</v>
      </c>
      <c r="F17">
        <v>2008</v>
      </c>
      <c r="G17" s="2">
        <f>D17*C17/1000/100</f>
        <v>1.3368999999999978</v>
      </c>
      <c r="H17" s="2">
        <f>D17/1000</f>
        <v>501.2093</v>
      </c>
    </row>
    <row r="18" spans="2:8" ht="13.5">
      <c r="B18">
        <v>2009</v>
      </c>
      <c r="C18" s="2">
        <v>0.487712108496311</v>
      </c>
      <c r="D18" s="1">
        <v>471138.6</v>
      </c>
      <c r="F18">
        <v>2009</v>
      </c>
      <c r="G18" s="2">
        <f>D18*C18/1000/100</f>
        <v>2.2978000000000005</v>
      </c>
      <c r="H18" s="2">
        <f>D18/1000</f>
        <v>471.1386</v>
      </c>
    </row>
    <row r="19" spans="2:8" ht="13.5">
      <c r="B19">
        <v>2010</v>
      </c>
      <c r="C19" s="2">
        <v>0.639456022350242</v>
      </c>
      <c r="D19" s="1">
        <v>481784.5</v>
      </c>
      <c r="F19">
        <v>2010</v>
      </c>
      <c r="G19" s="2">
        <f>D19*C19/1000/100</f>
        <v>3.0808000000000018</v>
      </c>
      <c r="H19" s="2">
        <f>D19/1000</f>
        <v>481.7845</v>
      </c>
    </row>
    <row r="20" spans="2:8" ht="13.5">
      <c r="B20">
        <v>2011</v>
      </c>
      <c r="C20" s="2">
        <v>0.722552149021309</v>
      </c>
      <c r="D20" s="1">
        <v>468191.1</v>
      </c>
      <c r="F20">
        <v>2011</v>
      </c>
      <c r="G20" s="2">
        <f>D20*C20/1000/100</f>
        <v>3.3829248545765056</v>
      </c>
      <c r="H20" s="2">
        <f>D20/1000</f>
        <v>468.19109999999995</v>
      </c>
    </row>
    <row r="21" spans="2:8" ht="13.5">
      <c r="B21">
        <v>2012</v>
      </c>
      <c r="C21" s="2">
        <v>0.909706858294493</v>
      </c>
      <c r="D21" s="1">
        <v>474558.638</v>
      </c>
      <c r="F21">
        <v>2012</v>
      </c>
      <c r="G21" s="2">
        <f>D21*C21/1000/100</f>
        <v>4.317092476514936</v>
      </c>
      <c r="H21" s="2">
        <f>D21/1000</f>
        <v>474.558638</v>
      </c>
    </row>
    <row r="22" spans="3:4" ht="13.5">
      <c r="C22" s="2"/>
      <c r="D22" s="1"/>
    </row>
    <row r="23" spans="3:4" ht="13.5">
      <c r="C23" s="2"/>
      <c r="D23" s="1"/>
    </row>
    <row r="27" ht="13.5">
      <c r="B27" t="s">
        <v>4</v>
      </c>
    </row>
    <row r="28" ht="13.5">
      <c r="B28" t="s">
        <v>13</v>
      </c>
    </row>
    <row r="29" ht="13.5">
      <c r="B29" s="3" t="s">
        <v>6</v>
      </c>
    </row>
    <row r="30" ht="13.5">
      <c r="B30" t="s">
        <v>5</v>
      </c>
    </row>
    <row r="32" ht="13.5">
      <c r="B32" t="s">
        <v>7</v>
      </c>
    </row>
    <row r="33" ht="13.5">
      <c r="B33" s="3" t="s">
        <v>8</v>
      </c>
    </row>
    <row r="36" ht="13.5">
      <c r="B36" t="s">
        <v>9</v>
      </c>
    </row>
    <row r="37" ht="13.5">
      <c r="B37" s="3" t="s">
        <v>10</v>
      </c>
    </row>
    <row r="38" ht="13.5">
      <c r="B38" t="s">
        <v>11</v>
      </c>
    </row>
    <row r="39" ht="13.5">
      <c r="B39" s="3" t="s">
        <v>12</v>
      </c>
    </row>
  </sheetData>
  <hyperlinks>
    <hyperlink ref="B29" r:id="rId1" display="http://www.oecd.org/eco/outlook/economicoutlookannextables.htm"/>
    <hyperlink ref="B33" r:id="rId2" display="http://www.imf.org/external/pubs/ft/weo/2012/02/weodata/index.aspx"/>
    <hyperlink ref="B37" r:id="rId3" tooltip="http://ameblo.jp/hirohitorigoto/" display="http://ameblo.jp/hirohitorigoto/"/>
    <hyperlink ref="B39" r:id="rId4" tooltip="http://hirohitorigoto.iza-yoi.net/" display="http://hirohitorigoto.iza-yoi.net/"/>
  </hyperlinks>
  <printOptions/>
  <pageMargins left="0.75" right="0.75" top="1" bottom="1" header="0.5118055555555555" footer="0.5118055555555555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h.yamamoto</dc:creator>
  <cp:keywords/>
  <dc:description/>
  <cp:lastModifiedBy>HIROKAZU YAMAMOTO</cp:lastModifiedBy>
  <dcterms:created xsi:type="dcterms:W3CDTF">2012-12-20T10:12:41Z</dcterms:created>
  <dcterms:modified xsi:type="dcterms:W3CDTF">2013-02-18T15:08:20Z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